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36FF5CAC-DEE9-4D71-8B93-12C9BD3016ED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28920" yWindow="-3240" windowWidth="29040" windowHeight="1584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G8" i="1"/>
  <c r="F8" i="1"/>
  <c r="D8" i="1"/>
  <c r="C8" i="1"/>
  <c r="H18" i="1" l="1"/>
  <c r="G26" i="1"/>
  <c r="F26" i="1"/>
  <c r="H24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<sst xmlns="http://schemas.openxmlformats.org/spreadsheetml/2006/main" count="36" uniqueCount="32">
  <si>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</si>
  <si>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</si>
  <si>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</si>
  <si>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</si>
  <si>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</si>
  <si>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</si>
  <si>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</si>
  <si>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</si>
  <si>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</si>
  <si>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</si>
  <si>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</si>
  <si>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</si>
  <si>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</si>
  <si>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</si>
  <si>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</si>
  <si>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</si>
  <si>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</si>
  <si>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</si>
  <si>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</si>
  <si>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</si>
  <si>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</si>
  <si>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</si>
  <si>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</si>
  <si>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</si>
  <si>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</si>
  <si>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</si>
  <si>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</si>
  <si>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</si>
  <si>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</si>
  <si>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Ingresos de los Entes Públicos de los Poderes Legislativo y Judicial, de los Órganos Autónomos y del Sector Paraestatal o Paramunicipal, así como de las Empresas Públicas del Estado</t>
  </si>
  <si>
    <t>CONSEJO DE URBANIZACIÓN MUNICIPAL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</si>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</sst>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G23" sqref="G23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29</v>
      </c>
      <c r="C18" s="21">
        <f>SUM(C19:C22)</f>
        <v>66261550.769999996</v>
      </c>
      <c r="D18" s="18">
        <f>SUM(D19:D22)</f>
        <v>7767711.370000001</v>
      </c>
      <c r="E18" s="21">
        <f>C18+D18</f>
        <v>74029262.140000001</v>
      </c>
      <c r="F18" s="18">
        <f>SUM(F19:F22)</f>
        <v>30042263.189999998</v>
      </c>
      <c r="G18" s="21">
        <f>SUM(G19:G22)</f>
        <v>30042263.189999998</v>
      </c>
      <c r="H18" s="5">
        <f>G18-C18</f>
        <v>-36219287.579999998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20182894.52</v>
      </c>
      <c r="D21" s="19">
        <v>-668140.52</v>
      </c>
      <c r="E21" s="23">
        <f>C21+D21</f>
        <v>19514754</v>
      </c>
      <c r="F21" s="19">
        <v>3572107.24</v>
      </c>
      <c r="G21" s="22">
        <v>3572107.24</v>
      </c>
      <c r="H21" s="7">
        <f>G21-C21</f>
        <v>-16610787.279999999</v>
      </c>
    </row>
    <row r="22" spans="2:8" x14ac:dyDescent="0.2">
      <c r="B22" s="6" t="s">
        <v>22</v>
      </c>
      <c r="C22" s="22">
        <v>46078656.25</v>
      </c>
      <c r="D22" s="19">
        <v>8435851.8900000006</v>
      </c>
      <c r="E22" s="23">
        <f>C22+D22</f>
        <v>54514508.140000001</v>
      </c>
      <c r="F22" s="19">
        <v>26470155.949999999</v>
      </c>
      <c r="G22" s="22">
        <v>26470155.949999999</v>
      </c>
      <c r="H22" s="7">
        <f>G22-C22</f>
        <v>-19608500.300000001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66261550.769999996</v>
      </c>
      <c r="D26" s="26">
        <f>SUM(D24,D18,D8)</f>
        <v>7767711.370000001</v>
      </c>
      <c r="E26" s="15">
        <f>SUM(D26,C26)</f>
        <v>74029262.140000001</v>
      </c>
      <c r="F26" s="26">
        <f>SUM(F24,F18,F8)</f>
        <v>30042263.189999998</v>
      </c>
      <c r="G26" s="15">
        <f>SUM(G24,G18,G8)</f>
        <v>30042263.189999998</v>
      </c>
      <c r="H26" s="29">
        <f>SUM(G26-C26)</f>
        <v>-36219287.579999998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28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xZ0wY+z7hRBABG9aNEhQyzIi24YkE7RITQ9VHftk6l2m3CfcYHw8m5+VPQYo5gq/UQrg5l4dOE68hZo+LBHvEQ==" saltValue="VtM77Tmy0bHzlXrJSYrknQ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2019-12-05T18:23:32Z</dcterms:created>
  <dcterms:modified xsi:type="dcterms:W3CDTF">2026-04-28T18:18:50Z</dcterms:modified>
</cp:coreProperties>
</file>